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19140" windowHeight="7440"/>
  </bookViews>
  <sheets>
    <sheet name="BUDGET" sheetId="1" r:id="rId1"/>
  </sheets>
  <definedNames>
    <definedName name="_xlnm._FilterDatabase" localSheetId="0" hidden="1">BUDGET!$A$5:$I$26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3" i="1" l="1"/>
  <c r="H63" i="1"/>
  <c r="I27" i="1"/>
  <c r="I65" i="1" s="1"/>
  <c r="G63" i="1"/>
  <c r="F63" i="1"/>
  <c r="E63" i="1"/>
  <c r="D63" i="1"/>
  <c r="H27" i="1"/>
  <c r="H65" i="1" s="1"/>
  <c r="G27" i="1"/>
  <c r="G65" i="1" s="1"/>
  <c r="F27" i="1"/>
  <c r="F65" i="1"/>
  <c r="D27" i="1"/>
  <c r="E27" i="1"/>
  <c r="E65" i="1"/>
  <c r="D65" i="1" l="1"/>
</calcChain>
</file>

<file path=xl/sharedStrings.xml><?xml version="1.0" encoding="utf-8"?>
<sst xmlns="http://schemas.openxmlformats.org/spreadsheetml/2006/main" count="93" uniqueCount="66">
  <si>
    <t>Emerson PTO</t>
  </si>
  <si>
    <t>Budget</t>
  </si>
  <si>
    <t>Actual</t>
  </si>
  <si>
    <t>2011/2012</t>
  </si>
  <si>
    <t>2012/2013</t>
  </si>
  <si>
    <t>Fun Night</t>
  </si>
  <si>
    <t>Popcorn</t>
  </si>
  <si>
    <t>Recycle phones/ink cart</t>
  </si>
  <si>
    <t>Coffee</t>
  </si>
  <si>
    <t xml:space="preserve">School Dance </t>
  </si>
  <si>
    <t xml:space="preserve">Playtime Productions </t>
  </si>
  <si>
    <t>Square 1 Art Fundraiser</t>
  </si>
  <si>
    <t>Miscellaneous</t>
  </si>
  <si>
    <t xml:space="preserve">Market Day </t>
  </si>
  <si>
    <t>Bake Sale</t>
  </si>
  <si>
    <t>Dividends</t>
  </si>
  <si>
    <t>Donations</t>
  </si>
  <si>
    <t xml:space="preserve">Donation garden </t>
  </si>
  <si>
    <t xml:space="preserve">Emerson Gear </t>
  </si>
  <si>
    <t xml:space="preserve">Artterro Art </t>
  </si>
  <si>
    <t xml:space="preserve">Spellcheck </t>
  </si>
  <si>
    <t>WI Homegrown</t>
  </si>
  <si>
    <t xml:space="preserve">Eaglefest </t>
  </si>
  <si>
    <t>Total Income</t>
  </si>
  <si>
    <t>Net Income</t>
  </si>
  <si>
    <t xml:space="preserve">Staff Grants </t>
  </si>
  <si>
    <t xml:space="preserve">Field Trips </t>
  </si>
  <si>
    <t xml:space="preserve">Fifth Grade Graduation </t>
  </si>
  <si>
    <t xml:space="preserve">Staff Apprectiation </t>
  </si>
  <si>
    <t>TEP</t>
  </si>
  <si>
    <t>Child Care PTO</t>
  </si>
  <si>
    <t xml:space="preserve">Popcorn Maintenance </t>
  </si>
  <si>
    <t>(Due every other year-odd years)</t>
  </si>
  <si>
    <t xml:space="preserve">Spelling Bee </t>
  </si>
  <si>
    <t xml:space="preserve">Arttero Art </t>
  </si>
  <si>
    <t xml:space="preserve">Safety Patrol Trip </t>
  </si>
  <si>
    <t xml:space="preserve">Square 1 Art Fundraiser </t>
  </si>
  <si>
    <t xml:space="preserve">Postage </t>
  </si>
  <si>
    <t xml:space="preserve">WI Homegrown </t>
  </si>
  <si>
    <t xml:space="preserve">Total Expenses </t>
  </si>
  <si>
    <t>Beautification Day</t>
  </si>
  <si>
    <t>Playtime Productions</t>
  </si>
  <si>
    <t>Picnic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</si>
  <si>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</si>
  <si>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</si>
  <si>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</si>
  <si>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</si>
  <si>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</si>
  <si>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</si>
  <si>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</si>
  <si>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</si>
  <si>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</si>
  <si>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INCOME</t>
  </si>
  <si>
    <t>Willy St Co-op Grant 2013</t>
  </si>
  <si>
    <t>Actual YTD</t>
  </si>
  <si>
    <t>2013/2014</t>
  </si>
  <si>
    <t>Miscellaneous ($375 for T.R.Loon performance)</t>
  </si>
  <si>
    <t>School Dance</t>
  </si>
  <si>
    <t>Science Night</t>
  </si>
  <si>
    <t>EXPENSES</t>
  </si>
  <si>
    <t>Boxtops/milkcaps/Target</t>
  </si>
  <si>
    <t>Translator</t>
  </si>
  <si>
    <t>New Family/Open House/Registration</t>
  </si>
  <si>
    <t>Teacher $25 reminbursement</t>
  </si>
  <si>
    <t>Capital Improvement Fund</t>
  </si>
  <si>
    <t>Parent Engagement/T.N.L.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</si>
</sst>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2" xfId="3"/>
    <xf numFmtId="164" fontId="3" fillId="0" borderId="2" xfId="3" applyNumberFormat="1"/>
    <xf numFmtId="0" fontId="4" fillId="0" borderId="0" xfId="0" applyFont="1"/>
    <xf numFmtId="0" fontId="3" fillId="0" borderId="3" xfId="3" applyBorder="1"/>
    <xf numFmtId="0" fontId="3" fillId="0" borderId="4" xfId="3" applyBorder="1"/>
    <xf numFmtId="164" fontId="3" fillId="0" borderId="4" xfId="3" applyNumberFormat="1" applyBorder="1"/>
    <xf numFmtId="0" fontId="2" fillId="0" borderId="0" xfId="2" applyBorder="1"/>
    <xf numFmtId="2" fontId="3" fillId="0" borderId="4" xfId="1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0" fillId="0" borderId="0" xfId="0" applyFont="1"/>
    <xf numFmtId="0" fontId="8" fillId="0" borderId="0" xfId="2" applyFont="1" applyBorder="1"/>
    <xf numFmtId="0" fontId="3" fillId="0" borderId="0" xfId="3" applyBorder="1"/>
    <xf numFmtId="0" fontId="3" fillId="0" borderId="5" xfId="0" applyFont="1" applyBorder="1"/>
    <xf numFmtId="164" fontId="3" fillId="0" borderId="5" xfId="0" applyNumberFormat="1" applyFont="1" applyBorder="1"/>
    <xf numFmtId="2" fontId="3" fillId="0" borderId="5" xfId="0" applyNumberFormat="1" applyFont="1" applyBorder="1"/>
    <xf numFmtId="0" fontId="10" fillId="0" borderId="5" xfId="0" applyFont="1" applyBorder="1"/>
  </cellXfs>
  <cellStyles count="4">
    <cellStyle name="Currency" xfId="1" builtinId="4"/>
    <cellStyle name="Heading 1" xfId="2" builtinId="16"/>
    <cellStyle name="Normal" xfId="0" builtinId="0"/>
    <cellStyle name="Total" xfId="3" builtinId="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1"/>
  <sheetViews>
    <sheetView tabSelected="1" workbookViewId="0">
      <selection activeCell="H53" sqref="H53"/>
    </sheetView>
  </sheetViews>
  <sheetFormatPr defaultColWidth="8.85546875" defaultRowHeight="15" x14ac:dyDescent="0.25"/>
  <cols>
    <col min="1" max="9" width="11" customWidth="1"/>
  </cols>
  <sheetData>
    <row r="1" spans="1:13" ht="15.75" x14ac:dyDescent="0.25">
      <c r="A1" s="1"/>
      <c r="B1" s="1"/>
      <c r="C1" s="2"/>
      <c r="D1" s="13"/>
      <c r="E1" s="16" t="s">
        <v>0</v>
      </c>
      <c r="F1" s="16"/>
      <c r="G1" s="13"/>
      <c r="H1" s="14"/>
      <c r="I1" s="14"/>
    </row>
    <row r="2" spans="1:13" ht="15.75" x14ac:dyDescent="0.25">
      <c r="A2" s="1"/>
      <c r="B2" s="1"/>
      <c r="C2" s="2"/>
      <c r="D2" s="13"/>
      <c r="E2" s="13"/>
      <c r="F2" s="13"/>
      <c r="G2" s="13"/>
      <c r="H2" s="14"/>
      <c r="I2" s="14"/>
    </row>
    <row r="3" spans="1:13" ht="15.75" x14ac:dyDescent="0.25">
      <c r="D3" s="15" t="s">
        <v>1</v>
      </c>
      <c r="E3" s="15" t="s">
        <v>2</v>
      </c>
      <c r="F3" s="15" t="s">
        <v>1</v>
      </c>
      <c r="G3" s="15" t="s">
        <v>2</v>
      </c>
      <c r="H3" s="15" t="s">
        <v>1</v>
      </c>
      <c r="I3" s="15" t="s">
        <v>54</v>
      </c>
    </row>
    <row r="4" spans="1:13" x14ac:dyDescent="0.25">
      <c r="A4" s="6" t="s">
        <v>52</v>
      </c>
      <c r="B4" s="6"/>
      <c r="C4" s="6"/>
      <c r="D4" s="6" t="s">
        <v>3</v>
      </c>
      <c r="E4" s="6" t="s">
        <v>3</v>
      </c>
      <c r="F4" s="6" t="s">
        <v>4</v>
      </c>
      <c r="G4" s="6" t="s">
        <v>4</v>
      </c>
      <c r="H4" s="6" t="s">
        <v>55</v>
      </c>
      <c r="I4" s="6" t="s">
        <v>55</v>
      </c>
      <c r="J4" s="19"/>
      <c r="K4" s="19"/>
      <c r="L4" s="19"/>
      <c r="M4" s="19"/>
    </row>
    <row r="5" spans="1:13" x14ac:dyDescent="0.25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</row>
    <row r="6" spans="1:13" x14ac:dyDescent="0.25">
      <c r="A6" t="s">
        <v>19</v>
      </c>
      <c r="D6">
        <v>500</v>
      </c>
      <c r="E6">
        <v>153.19999999999999</v>
      </c>
      <c r="F6">
        <v>200</v>
      </c>
      <c r="H6">
        <v>0</v>
      </c>
    </row>
    <row r="7" spans="1:13" x14ac:dyDescent="0.25">
      <c r="A7" t="s">
        <v>14</v>
      </c>
      <c r="D7">
        <v>400</v>
      </c>
      <c r="E7">
        <v>526.75</v>
      </c>
      <c r="F7">
        <v>600</v>
      </c>
      <c r="G7">
        <v>552</v>
      </c>
      <c r="H7">
        <v>700</v>
      </c>
      <c r="I7">
        <v>854</v>
      </c>
    </row>
    <row r="8" spans="1:13" x14ac:dyDescent="0.25">
      <c r="A8" t="s">
        <v>60</v>
      </c>
      <c r="D8">
        <v>500</v>
      </c>
      <c r="E8">
        <v>985.55</v>
      </c>
      <c r="F8">
        <v>1000</v>
      </c>
      <c r="G8">
        <v>2300.0500000000002</v>
      </c>
      <c r="H8">
        <v>2000</v>
      </c>
    </row>
    <row r="9" spans="1:13" x14ac:dyDescent="0.25">
      <c r="A9" t="s">
        <v>8</v>
      </c>
      <c r="D9">
        <v>4000</v>
      </c>
      <c r="E9">
        <v>5833</v>
      </c>
      <c r="F9">
        <v>6000</v>
      </c>
      <c r="G9">
        <v>3896</v>
      </c>
      <c r="H9">
        <v>4000</v>
      </c>
      <c r="I9">
        <v>96</v>
      </c>
    </row>
    <row r="10" spans="1:13" x14ac:dyDescent="0.25">
      <c r="A10" t="s">
        <v>15</v>
      </c>
      <c r="D10">
        <v>4</v>
      </c>
      <c r="E10">
        <v>6.38</v>
      </c>
      <c r="F10">
        <v>7</v>
      </c>
      <c r="G10">
        <v>8.7100000000000009</v>
      </c>
      <c r="H10">
        <v>8</v>
      </c>
    </row>
    <row r="11" spans="1:13" x14ac:dyDescent="0.25">
      <c r="A11" t="s">
        <v>17</v>
      </c>
      <c r="D11">
        <v>0</v>
      </c>
      <c r="E11">
        <v>100</v>
      </c>
      <c r="F11">
        <v>0</v>
      </c>
      <c r="H11">
        <v>0</v>
      </c>
    </row>
    <row r="12" spans="1:13" x14ac:dyDescent="0.25">
      <c r="A12" t="s">
        <v>16</v>
      </c>
      <c r="D12">
        <v>50</v>
      </c>
      <c r="E12">
        <v>96.14</v>
      </c>
      <c r="F12">
        <v>100</v>
      </c>
      <c r="G12">
        <v>39</v>
      </c>
      <c r="H12">
        <v>50</v>
      </c>
    </row>
    <row r="13" spans="1:13" x14ac:dyDescent="0.25">
      <c r="A13" t="s">
        <v>22</v>
      </c>
      <c r="D13">
        <v>1500</v>
      </c>
      <c r="E13">
        <v>1275</v>
      </c>
      <c r="F13">
        <v>1375</v>
      </c>
      <c r="G13">
        <v>877.64</v>
      </c>
      <c r="H13">
        <v>1300</v>
      </c>
    </row>
    <row r="14" spans="1:13" x14ac:dyDescent="0.25">
      <c r="A14" t="s">
        <v>18</v>
      </c>
      <c r="D14">
        <v>2000</v>
      </c>
      <c r="E14">
        <v>995</v>
      </c>
      <c r="F14">
        <v>1000</v>
      </c>
      <c r="G14">
        <v>702.72</v>
      </c>
      <c r="H14">
        <v>1000</v>
      </c>
    </row>
    <row r="15" spans="1:13" x14ac:dyDescent="0.25">
      <c r="A15" t="s">
        <v>5</v>
      </c>
      <c r="D15">
        <v>1300</v>
      </c>
      <c r="E15">
        <v>1686.05</v>
      </c>
      <c r="F15">
        <v>1700</v>
      </c>
      <c r="G15">
        <v>1398.8</v>
      </c>
      <c r="H15">
        <v>1400</v>
      </c>
    </row>
    <row r="16" spans="1:13" x14ac:dyDescent="0.25">
      <c r="A16" t="s">
        <v>13</v>
      </c>
      <c r="D16">
        <v>800</v>
      </c>
      <c r="E16">
        <v>903.55</v>
      </c>
      <c r="F16">
        <v>1000</v>
      </c>
      <c r="G16">
        <v>673.26</v>
      </c>
      <c r="H16">
        <v>700</v>
      </c>
    </row>
    <row r="17" spans="1:13" x14ac:dyDescent="0.25">
      <c r="A17" t="s">
        <v>12</v>
      </c>
      <c r="D17">
        <v>50</v>
      </c>
      <c r="E17">
        <v>0</v>
      </c>
      <c r="F17">
        <v>50</v>
      </c>
      <c r="G17">
        <v>24</v>
      </c>
      <c r="H17">
        <v>100</v>
      </c>
    </row>
    <row r="18" spans="1:13" x14ac:dyDescent="0.25">
      <c r="A18" t="s">
        <v>10</v>
      </c>
      <c r="D18">
        <v>700</v>
      </c>
      <c r="E18">
        <v>314.55</v>
      </c>
      <c r="F18">
        <v>450</v>
      </c>
      <c r="G18">
        <v>167</v>
      </c>
      <c r="H18">
        <v>450</v>
      </c>
    </row>
    <row r="19" spans="1:13" x14ac:dyDescent="0.25">
      <c r="A19" t="s">
        <v>6</v>
      </c>
      <c r="D19">
        <v>1300</v>
      </c>
      <c r="E19">
        <v>1597.63</v>
      </c>
      <c r="F19">
        <v>1600</v>
      </c>
      <c r="G19">
        <v>1480.48</v>
      </c>
      <c r="H19">
        <v>1500</v>
      </c>
    </row>
    <row r="20" spans="1:13" x14ac:dyDescent="0.25">
      <c r="A20" t="s">
        <v>7</v>
      </c>
      <c r="D20">
        <v>50</v>
      </c>
      <c r="E20">
        <v>36.9</v>
      </c>
      <c r="F20">
        <v>50</v>
      </c>
      <c r="H20">
        <v>0</v>
      </c>
    </row>
    <row r="21" spans="1:13" x14ac:dyDescent="0.25">
      <c r="A21" t="s">
        <v>9</v>
      </c>
      <c r="D21">
        <v>350</v>
      </c>
      <c r="E21">
        <v>107.76</v>
      </c>
      <c r="F21">
        <v>350</v>
      </c>
      <c r="G21">
        <v>340.02</v>
      </c>
      <c r="H21">
        <v>500</v>
      </c>
    </row>
    <row r="22" spans="1:13" x14ac:dyDescent="0.25">
      <c r="A22" t="s">
        <v>20</v>
      </c>
      <c r="D22">
        <v>2500</v>
      </c>
      <c r="E22">
        <v>2718.65</v>
      </c>
      <c r="F22">
        <v>2800</v>
      </c>
      <c r="G22">
        <v>2295.0300000000002</v>
      </c>
      <c r="H22">
        <v>2500</v>
      </c>
    </row>
    <row r="23" spans="1:13" x14ac:dyDescent="0.25">
      <c r="A23" t="s">
        <v>11</v>
      </c>
      <c r="D23">
        <v>4000</v>
      </c>
      <c r="E23">
        <v>4398.79</v>
      </c>
      <c r="F23">
        <v>4500</v>
      </c>
      <c r="G23">
        <v>3959.75</v>
      </c>
      <c r="H23">
        <v>4000</v>
      </c>
      <c r="I23">
        <v>28.2</v>
      </c>
    </row>
    <row r="24" spans="1:13" x14ac:dyDescent="0.25">
      <c r="A24" t="s">
        <v>21</v>
      </c>
      <c r="D24">
        <v>8000</v>
      </c>
      <c r="E24">
        <v>9695.2999999999993</v>
      </c>
      <c r="F24" s="12">
        <v>6741</v>
      </c>
      <c r="G24">
        <v>6641</v>
      </c>
      <c r="H24">
        <v>7000</v>
      </c>
    </row>
    <row r="25" spans="1:13" x14ac:dyDescent="0.25">
      <c r="A25" t="s">
        <v>53</v>
      </c>
      <c r="G25">
        <v>800</v>
      </c>
      <c r="H25">
        <v>0</v>
      </c>
    </row>
    <row r="27" spans="1:13" ht="15.75" thickBot="1" x14ac:dyDescent="0.3">
      <c r="A27" s="7" t="s">
        <v>23</v>
      </c>
      <c r="B27" s="7"/>
      <c r="C27" s="7"/>
      <c r="D27" s="8">
        <f t="shared" ref="D27:I27" si="0">SUM(D6:D26)</f>
        <v>28004</v>
      </c>
      <c r="E27" s="8">
        <f t="shared" si="0"/>
        <v>31430.2</v>
      </c>
      <c r="F27" s="10">
        <f t="shared" si="0"/>
        <v>29523</v>
      </c>
      <c r="G27" s="7">
        <f t="shared" si="0"/>
        <v>26155.46</v>
      </c>
      <c r="H27" s="7">
        <f t="shared" si="0"/>
        <v>27208</v>
      </c>
      <c r="I27" s="7">
        <f t="shared" si="0"/>
        <v>978.2</v>
      </c>
    </row>
    <row r="28" spans="1:13" ht="16.5" thickTop="1" thickBot="1" x14ac:dyDescent="0.3">
      <c r="A28" s="3"/>
      <c r="B28" s="3"/>
      <c r="C28" s="3"/>
      <c r="D28" s="4"/>
      <c r="E28" s="4"/>
      <c r="F28" s="3"/>
      <c r="G28" s="3"/>
      <c r="H28" s="3"/>
      <c r="I28" s="3"/>
      <c r="J28" s="19"/>
      <c r="K28" s="19"/>
      <c r="L28" s="19"/>
      <c r="M28" s="19"/>
    </row>
    <row r="29" spans="1:13" ht="15.75" thickTop="1" x14ac:dyDescent="0.25">
      <c r="A29" s="6" t="s">
        <v>59</v>
      </c>
      <c r="B29" s="6"/>
      <c r="C29" s="6"/>
      <c r="D29" s="6" t="s">
        <v>3</v>
      </c>
      <c r="E29" s="6" t="s">
        <v>3</v>
      </c>
      <c r="F29" s="6" t="s">
        <v>4</v>
      </c>
      <c r="G29" s="6" t="s">
        <v>4</v>
      </c>
      <c r="H29" s="6" t="s">
        <v>55</v>
      </c>
      <c r="I29" s="6" t="s">
        <v>55</v>
      </c>
      <c r="J29" s="19"/>
      <c r="K29" s="19"/>
      <c r="L29" s="19"/>
      <c r="M29" s="19"/>
    </row>
    <row r="30" spans="1:13" x14ac:dyDescent="0.25">
      <c r="A30" t="s">
        <v>43</v>
      </c>
      <c r="B30" t="s">
        <v>44</v>
      </c>
      <c r="C30" t="s">
        <v>45</v>
      </c>
      <c r="D30" t="s">
        <v>46</v>
      </c>
      <c r="E30" t="s">
        <v>47</v>
      </c>
      <c r="F30" t="s">
        <v>48</v>
      </c>
      <c r="G30" t="s">
        <v>49</v>
      </c>
      <c r="H30" t="s">
        <v>50</v>
      </c>
      <c r="I30" t="s">
        <v>51</v>
      </c>
    </row>
    <row r="31" spans="1:13" x14ac:dyDescent="0.25">
      <c r="A31" s="5" t="s">
        <v>32</v>
      </c>
    </row>
    <row r="32" spans="1:13" x14ac:dyDescent="0.25">
      <c r="A32" t="s">
        <v>34</v>
      </c>
      <c r="D32">
        <v>300</v>
      </c>
      <c r="E32">
        <v>0</v>
      </c>
      <c r="F32">
        <v>0</v>
      </c>
      <c r="H32">
        <v>0</v>
      </c>
    </row>
    <row r="33" spans="1:9" x14ac:dyDescent="0.25">
      <c r="A33" t="s">
        <v>40</v>
      </c>
      <c r="D33">
        <v>500</v>
      </c>
      <c r="E33">
        <v>481.47</v>
      </c>
      <c r="F33">
        <v>500</v>
      </c>
      <c r="G33">
        <v>220</v>
      </c>
      <c r="H33">
        <v>500</v>
      </c>
    </row>
    <row r="34" spans="1:9" x14ac:dyDescent="0.25">
      <c r="A34" t="s">
        <v>64</v>
      </c>
      <c r="H34">
        <v>5000</v>
      </c>
    </row>
    <row r="35" spans="1:9" x14ac:dyDescent="0.25">
      <c r="A35" t="s">
        <v>30</v>
      </c>
      <c r="D35">
        <v>350</v>
      </c>
      <c r="E35">
        <v>350</v>
      </c>
      <c r="F35">
        <v>350</v>
      </c>
      <c r="G35">
        <v>360</v>
      </c>
      <c r="H35">
        <v>320</v>
      </c>
      <c r="I35">
        <v>40</v>
      </c>
    </row>
    <row r="36" spans="1:9" x14ac:dyDescent="0.25">
      <c r="A36" t="s">
        <v>8</v>
      </c>
      <c r="D36">
        <v>3000</v>
      </c>
      <c r="E36">
        <v>3378.41</v>
      </c>
      <c r="F36">
        <v>3500</v>
      </c>
      <c r="G36">
        <v>2612.27</v>
      </c>
      <c r="H36">
        <v>2800</v>
      </c>
      <c r="I36">
        <v>257.55</v>
      </c>
    </row>
    <row r="37" spans="1:9" x14ac:dyDescent="0.25">
      <c r="A37" t="s">
        <v>22</v>
      </c>
      <c r="D37">
        <v>500</v>
      </c>
      <c r="E37">
        <v>458.75</v>
      </c>
      <c r="F37">
        <v>500</v>
      </c>
      <c r="G37">
        <v>602.4</v>
      </c>
      <c r="H37">
        <v>600</v>
      </c>
    </row>
    <row r="38" spans="1:9" x14ac:dyDescent="0.25">
      <c r="A38" t="s">
        <v>18</v>
      </c>
      <c r="D38">
        <v>100</v>
      </c>
      <c r="E38">
        <v>579.48</v>
      </c>
      <c r="F38">
        <v>600</v>
      </c>
      <c r="G38">
        <v>477.88</v>
      </c>
      <c r="H38">
        <v>800</v>
      </c>
    </row>
    <row r="39" spans="1:9" x14ac:dyDescent="0.25">
      <c r="A39" t="s">
        <v>26</v>
      </c>
      <c r="D39">
        <v>1200</v>
      </c>
      <c r="E39">
        <v>1200</v>
      </c>
      <c r="F39">
        <v>1200</v>
      </c>
      <c r="G39">
        <v>300</v>
      </c>
      <c r="H39">
        <v>1200</v>
      </c>
    </row>
    <row r="40" spans="1:9" x14ac:dyDescent="0.25">
      <c r="A40" t="s">
        <v>27</v>
      </c>
      <c r="D40">
        <v>650</v>
      </c>
      <c r="E40">
        <v>500</v>
      </c>
      <c r="F40" s="17">
        <v>600</v>
      </c>
      <c r="G40">
        <v>700</v>
      </c>
      <c r="H40">
        <v>700</v>
      </c>
    </row>
    <row r="41" spans="1:9" x14ac:dyDescent="0.25">
      <c r="A41" t="s">
        <v>5</v>
      </c>
      <c r="D41">
        <v>1200</v>
      </c>
      <c r="E41">
        <v>1230.1500000000001</v>
      </c>
      <c r="F41" s="17">
        <v>1200</v>
      </c>
      <c r="G41">
        <v>1343.32</v>
      </c>
      <c r="H41">
        <v>1400</v>
      </c>
    </row>
    <row r="42" spans="1:9" x14ac:dyDescent="0.25">
      <c r="A42" t="s">
        <v>56</v>
      </c>
      <c r="D42">
        <v>550</v>
      </c>
      <c r="E42">
        <v>451.36</v>
      </c>
      <c r="F42">
        <v>100</v>
      </c>
      <c r="G42">
        <v>84.4</v>
      </c>
      <c r="H42">
        <v>100</v>
      </c>
    </row>
    <row r="43" spans="1:9" x14ac:dyDescent="0.25">
      <c r="A43" t="s">
        <v>62</v>
      </c>
      <c r="D43">
        <v>100</v>
      </c>
      <c r="E43">
        <v>0</v>
      </c>
      <c r="F43">
        <v>100</v>
      </c>
      <c r="G43">
        <v>64</v>
      </c>
      <c r="H43">
        <v>200</v>
      </c>
      <c r="I43">
        <v>25.3</v>
      </c>
    </row>
    <row r="44" spans="1:9" x14ac:dyDescent="0.25">
      <c r="A44" t="s">
        <v>65</v>
      </c>
      <c r="H44">
        <v>500</v>
      </c>
    </row>
    <row r="45" spans="1:9" x14ac:dyDescent="0.25">
      <c r="A45" t="s">
        <v>42</v>
      </c>
      <c r="F45">
        <v>500</v>
      </c>
      <c r="G45">
        <v>551.22</v>
      </c>
      <c r="H45">
        <v>600</v>
      </c>
    </row>
    <row r="46" spans="1:9" x14ac:dyDescent="0.25">
      <c r="A46" t="s">
        <v>41</v>
      </c>
      <c r="D46">
        <v>700</v>
      </c>
      <c r="E46">
        <v>631.21</v>
      </c>
      <c r="F46">
        <v>600</v>
      </c>
      <c r="G46">
        <v>600</v>
      </c>
      <c r="H46">
        <v>600</v>
      </c>
    </row>
    <row r="47" spans="1:9" x14ac:dyDescent="0.25">
      <c r="A47" t="s">
        <v>6</v>
      </c>
      <c r="D47">
        <v>1400</v>
      </c>
      <c r="E47">
        <v>2115.3000000000002</v>
      </c>
      <c r="F47">
        <v>2500</v>
      </c>
      <c r="G47">
        <v>1945.3</v>
      </c>
      <c r="H47">
        <v>2000</v>
      </c>
      <c r="I47">
        <v>632.85</v>
      </c>
    </row>
    <row r="48" spans="1:9" x14ac:dyDescent="0.25">
      <c r="A48" t="s">
        <v>31</v>
      </c>
      <c r="D48">
        <v>150</v>
      </c>
      <c r="F48">
        <v>150</v>
      </c>
      <c r="H48">
        <v>150</v>
      </c>
      <c r="I48">
        <v>128.25</v>
      </c>
    </row>
    <row r="49" spans="1:9" x14ac:dyDescent="0.25">
      <c r="A49" t="s">
        <v>37</v>
      </c>
      <c r="D49">
        <v>10</v>
      </c>
      <c r="E49">
        <v>9.65</v>
      </c>
      <c r="F49">
        <v>10</v>
      </c>
      <c r="H49">
        <v>10</v>
      </c>
    </row>
    <row r="50" spans="1:9" x14ac:dyDescent="0.25">
      <c r="A50" t="s">
        <v>35</v>
      </c>
      <c r="D50">
        <v>1000</v>
      </c>
      <c r="E50">
        <v>1170</v>
      </c>
      <c r="F50">
        <v>1200</v>
      </c>
      <c r="G50">
        <v>1250</v>
      </c>
      <c r="H50">
        <v>1300</v>
      </c>
    </row>
    <row r="51" spans="1:9" x14ac:dyDescent="0.25">
      <c r="A51" t="s">
        <v>57</v>
      </c>
      <c r="D51">
        <v>600</v>
      </c>
      <c r="E51">
        <v>333.33</v>
      </c>
      <c r="F51">
        <v>600</v>
      </c>
      <c r="G51">
        <v>676.81</v>
      </c>
      <c r="H51">
        <v>700</v>
      </c>
    </row>
    <row r="52" spans="1:9" x14ac:dyDescent="0.25">
      <c r="A52" t="s">
        <v>58</v>
      </c>
      <c r="D52">
        <v>100</v>
      </c>
      <c r="E52">
        <v>118.19</v>
      </c>
      <c r="F52">
        <v>130</v>
      </c>
      <c r="G52">
        <v>65</v>
      </c>
      <c r="H52">
        <v>100</v>
      </c>
    </row>
    <row r="53" spans="1:9" x14ac:dyDescent="0.25">
      <c r="A53" t="s">
        <v>20</v>
      </c>
      <c r="D53">
        <v>300</v>
      </c>
      <c r="E53">
        <v>80</v>
      </c>
      <c r="F53">
        <v>200</v>
      </c>
      <c r="H53">
        <v>200</v>
      </c>
    </row>
    <row r="54" spans="1:9" x14ac:dyDescent="0.25">
      <c r="A54" t="s">
        <v>33</v>
      </c>
      <c r="D54">
        <v>200</v>
      </c>
      <c r="E54">
        <v>182</v>
      </c>
      <c r="F54">
        <v>200</v>
      </c>
      <c r="G54">
        <v>122.5</v>
      </c>
      <c r="H54">
        <v>200</v>
      </c>
      <c r="I54">
        <v>127.5</v>
      </c>
    </row>
    <row r="55" spans="1:9" x14ac:dyDescent="0.25">
      <c r="A55" t="s">
        <v>36</v>
      </c>
      <c r="D55">
        <v>3500</v>
      </c>
      <c r="E55">
        <v>3176.45</v>
      </c>
      <c r="F55">
        <v>3500</v>
      </c>
      <c r="G55">
        <v>2778.6</v>
      </c>
      <c r="H55">
        <v>2800</v>
      </c>
    </row>
    <row r="56" spans="1:9" x14ac:dyDescent="0.25">
      <c r="A56" t="s">
        <v>28</v>
      </c>
      <c r="D56">
        <v>500</v>
      </c>
      <c r="E56">
        <v>586.69000000000005</v>
      </c>
      <c r="F56">
        <v>600</v>
      </c>
      <c r="G56">
        <v>489.07</v>
      </c>
      <c r="H56">
        <v>600</v>
      </c>
    </row>
    <row r="57" spans="1:9" x14ac:dyDescent="0.25">
      <c r="A57" t="s">
        <v>25</v>
      </c>
      <c r="D57">
        <v>2000</v>
      </c>
      <c r="E57">
        <v>1735</v>
      </c>
      <c r="F57">
        <v>2000</v>
      </c>
      <c r="G57">
        <v>669.87</v>
      </c>
      <c r="H57">
        <v>2000</v>
      </c>
    </row>
    <row r="58" spans="1:9" x14ac:dyDescent="0.25">
      <c r="A58" t="s">
        <v>63</v>
      </c>
      <c r="D58">
        <v>675</v>
      </c>
      <c r="E58">
        <v>775</v>
      </c>
      <c r="F58">
        <v>775</v>
      </c>
      <c r="G58">
        <v>1000</v>
      </c>
      <c r="H58">
        <v>775</v>
      </c>
    </row>
    <row r="59" spans="1:9" x14ac:dyDescent="0.25">
      <c r="A59" t="s">
        <v>29</v>
      </c>
      <c r="D59">
        <v>200</v>
      </c>
      <c r="E59">
        <v>200</v>
      </c>
      <c r="F59">
        <v>200</v>
      </c>
      <c r="H59">
        <v>200</v>
      </c>
    </row>
    <row r="60" spans="1:9" x14ac:dyDescent="0.25">
      <c r="A60" t="s">
        <v>61</v>
      </c>
      <c r="H60">
        <v>280</v>
      </c>
    </row>
    <row r="61" spans="1:9" x14ac:dyDescent="0.25">
      <c r="A61" t="s">
        <v>38</v>
      </c>
      <c r="D61">
        <v>5000</v>
      </c>
      <c r="E61">
        <v>6537.4</v>
      </c>
      <c r="F61" s="12">
        <v>4284</v>
      </c>
      <c r="G61">
        <v>4097.68</v>
      </c>
      <c r="H61">
        <v>4100</v>
      </c>
    </row>
    <row r="63" spans="1:9" ht="15.75" thickBot="1" x14ac:dyDescent="0.3">
      <c r="A63" s="7" t="s">
        <v>39</v>
      </c>
      <c r="B63" s="7"/>
      <c r="C63" s="7"/>
      <c r="D63" s="8">
        <f>SUM(D31:D62)</f>
        <v>24785</v>
      </c>
      <c r="E63" s="8">
        <f>SUM(E31:E62)</f>
        <v>26279.839999999997</v>
      </c>
      <c r="F63" s="8">
        <f>SUM(F31:F62)</f>
        <v>26099</v>
      </c>
      <c r="G63" s="7">
        <f>SUM(G31:G62)</f>
        <v>21010.32</v>
      </c>
      <c r="H63" s="7">
        <f>SUM(H32:H62)</f>
        <v>30735</v>
      </c>
      <c r="I63" s="7">
        <f>SUM(I32:I62)</f>
        <v>1211.45</v>
      </c>
    </row>
    <row r="64" spans="1:9" ht="15.75" thickTop="1" x14ac:dyDescent="0.25"/>
    <row r="65" spans="1:9" ht="15.75" thickBot="1" x14ac:dyDescent="0.3">
      <c r="A65" s="20" t="s">
        <v>24</v>
      </c>
      <c r="B65" s="20"/>
      <c r="C65" s="20"/>
      <c r="D65" s="21">
        <f t="shared" ref="D65:I65" si="1">SUM(D27-D63)</f>
        <v>3219</v>
      </c>
      <c r="E65" s="21">
        <f t="shared" si="1"/>
        <v>5150.3600000000042</v>
      </c>
      <c r="F65" s="22">
        <f t="shared" si="1"/>
        <v>3424</v>
      </c>
      <c r="G65" s="20">
        <f t="shared" si="1"/>
        <v>5145.1399999999994</v>
      </c>
      <c r="H65" s="23">
        <f t="shared" si="1"/>
        <v>-3527</v>
      </c>
      <c r="I65" s="20">
        <f t="shared" si="1"/>
        <v>-233.25</v>
      </c>
    </row>
    <row r="66" spans="1:9" ht="15.75" thickTop="1" x14ac:dyDescent="0.25"/>
    <row r="67" spans="1:9" ht="19.5" x14ac:dyDescent="0.3">
      <c r="A67" s="18"/>
      <c r="B67" s="18"/>
      <c r="C67" s="9"/>
      <c r="D67" s="9"/>
      <c r="E67" s="9"/>
      <c r="F67" s="9"/>
      <c r="G67" s="9"/>
      <c r="H67" s="9"/>
      <c r="I67" s="9"/>
    </row>
    <row r="71" spans="1:9" x14ac:dyDescent="0.25">
      <c r="A71" s="11"/>
    </row>
  </sheetData>
  <autoFilter ref="A5:I26"/>
  <phoneticPr fontId="9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Amy</cp:lastModifiedBy>
  <cp:lastPrinted>2013-10-07T12:07:58Z</cp:lastPrinted>
  <dcterms:created xsi:type="dcterms:W3CDTF">2012-09-10T18:20:41Z</dcterms:created>
  <dcterms:modified xsi:type="dcterms:W3CDTF">2013-10-17T20:13:20Z</dcterms:modified>
</cp:coreProperties>
</file>